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95" windowWidth="14400" windowHeight="11760"/>
  </bookViews>
  <sheets>
    <sheet name="IT" sheetId="2" r:id="rId1"/>
    <sheet name="GRAFICO POR SERVICIO" sheetId="4" r:id="rId2"/>
    <sheet name="GRAFICO GENERAL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2" l="1"/>
  <c r="P19" i="2" s="1"/>
  <c r="K45" i="2"/>
  <c r="O19" i="2" s="1"/>
  <c r="L37" i="2"/>
  <c r="P18" i="2" s="1"/>
  <c r="K37" i="2"/>
  <c r="O18" i="2" s="1"/>
  <c r="D42" i="2"/>
  <c r="P16" i="2" s="1"/>
  <c r="C42" i="2"/>
  <c r="O16" i="2" s="1"/>
  <c r="H38" i="2"/>
  <c r="P17" i="2" s="1"/>
  <c r="G38" i="2"/>
  <c r="O17" i="2" s="1"/>
  <c r="L28" i="2"/>
  <c r="P15" i="2" s="1"/>
  <c r="K28" i="2"/>
  <c r="O15" i="2" s="1"/>
  <c r="D33" i="2"/>
  <c r="P13" i="2" s="1"/>
  <c r="C33" i="2"/>
  <c r="O13" i="2" s="1"/>
  <c r="H30" i="2"/>
  <c r="P14" i="2" s="1"/>
  <c r="G30" i="2"/>
  <c r="O14" i="2" s="1"/>
  <c r="L17" i="2"/>
  <c r="P12" i="2" s="1"/>
  <c r="K17" i="2"/>
  <c r="O12" i="2" s="1"/>
  <c r="H18" i="2"/>
  <c r="P11" i="2" s="1"/>
  <c r="G18" i="2"/>
  <c r="O11" i="2" s="1"/>
  <c r="D22" i="2"/>
  <c r="P10" i="2" s="1"/>
  <c r="C22" i="2"/>
  <c r="O10" i="2" s="1"/>
  <c r="Q11" i="2" l="1"/>
  <c r="Q12" i="2"/>
  <c r="Q14" i="2"/>
  <c r="Q13" i="2"/>
  <c r="Q15" i="2"/>
  <c r="Q17" i="2"/>
  <c r="Q16" i="2"/>
  <c r="Q18" i="2"/>
  <c r="Q19" i="2"/>
  <c r="Q10" i="2"/>
</calcChain>
</file>

<file path=xl/sharedStrings.xml><?xml version="1.0" encoding="utf-8"?>
<sst xmlns="http://schemas.openxmlformats.org/spreadsheetml/2006/main" count="74" uniqueCount="30">
  <si>
    <t>NOMBRE DEL FORMATO:  FORMATO ELECTRÓNICO PARA EL CONTROL DE AUDITORIAS DE SERVICIOS  G3</t>
  </si>
  <si>
    <t>Página: 1 de 1</t>
  </si>
  <si>
    <t>Versión: 2</t>
  </si>
  <si>
    <t>FORMATO ELECTRÓNICO PARA EL CONTROL DE AUDITORIAS DE SERVICIOS del SGI del G3</t>
  </si>
  <si>
    <t>ITS DE:</t>
  </si>
  <si>
    <t>FECHA:</t>
  </si>
  <si>
    <t>RESUMEN</t>
  </si>
  <si>
    <t>CENTRO DE INFORMACIÓN</t>
  </si>
  <si>
    <t>COORDINACIÓN DE CARRERA</t>
  </si>
  <si>
    <t>RECURSOS FINANCIEROS</t>
  </si>
  <si>
    <t>SERVICIO</t>
  </si>
  <si>
    <t>1ER. AUDIT</t>
  </si>
  <si>
    <t>2DA. AUDIT</t>
  </si>
  <si>
    <t>MEJORA</t>
  </si>
  <si>
    <t>PREGUNTA</t>
  </si>
  <si>
    <t>1ER. AUDITORIA</t>
  </si>
  <si>
    <t>2DA. AUDITORIA</t>
  </si>
  <si>
    <t>COORDINACION DE CARRERA</t>
  </si>
  <si>
    <t>CENTRO DE COMPUTO</t>
  </si>
  <si>
    <t>RESIDENCIAS PROFESIONALES</t>
  </si>
  <si>
    <t>SERVICIO SOCIAL</t>
  </si>
  <si>
    <t>BECAS</t>
  </si>
  <si>
    <t>INFRAESTRUCTURA</t>
  </si>
  <si>
    <t>PROMEDIO</t>
  </si>
  <si>
    <t>SERVICIOS ESCOLARES</t>
  </si>
  <si>
    <t>TALLERES</t>
  </si>
  <si>
    <t>SERVICIO MEDICO</t>
  </si>
  <si>
    <t>TALLERES Y LABORATORIOS</t>
  </si>
  <si>
    <t>SERVICIO MÉDICO</t>
  </si>
  <si>
    <t>INSTITUTO TECNOLÓGICO SUPERIOR DE TIERRA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</si>
</sst>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color rgb="FFC00000"/>
      <name val="Arial Narrow"/>
      <family val="2"/>
    </font>
    <font>
      <b/>
      <sz val="11"/>
      <color theme="0"/>
      <name val="Arial Narrow"/>
      <family val="2"/>
    </font>
    <font>
      <b/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thin">
        <color indexed="64"/>
      </left>
      <right/>
      <top style="thin">
        <color indexed="64"/>
      </top>
      <bottom style="medium">
        <color rgb="FF002060"/>
      </bottom>
      <diagonal/>
    </border>
    <border>
      <left/>
      <right/>
      <top style="thin">
        <color indexed="64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2" fontId="5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1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/>
    </xf>
    <xf numFmtId="2" fontId="1" fillId="0" borderId="10" xfId="0" applyNumberFormat="1" applyFont="1" applyBorder="1"/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2" fontId="2" fillId="0" borderId="10" xfId="0" applyNumberFormat="1" applyFont="1" applyBorder="1"/>
    <xf numFmtId="2" fontId="2" fillId="0" borderId="11" xfId="0" applyNumberFormat="1" applyFont="1" applyBorder="1"/>
    <xf numFmtId="0" fontId="2" fillId="0" borderId="9" xfId="0" applyFont="1" applyBorder="1"/>
    <xf numFmtId="0" fontId="1" fillId="0" borderId="7" xfId="0" applyFont="1" applyBorder="1"/>
    <xf numFmtId="0" fontId="1" fillId="0" borderId="9" xfId="0" applyFont="1" applyBorder="1"/>
    <xf numFmtId="0" fontId="2" fillId="0" borderId="10" xfId="0" applyFont="1" applyBorder="1" applyAlignment="1">
      <alignment horizontal="right"/>
    </xf>
    <xf numFmtId="0" fontId="7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2" borderId="1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CENTRO DE INFORMACIÓN (SERVICIO)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IT!$C$10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IT!$C$11:$C$16</c:f>
              <c:numCache>
                <c:formatCode>0.00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F5-4F03-8F3D-E4BEBB14992F}"/>
            </c:ext>
          </c:extLst>
        </c:ser>
        <c:ser>
          <c:idx val="2"/>
          <c:order val="1"/>
          <c:tx>
            <c:strRef>
              <c:f>IT!$D$10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IT!$D$11:$D$16</c:f>
              <c:numCache>
                <c:formatCode>0.00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F5-4F03-8F3D-E4BEBB14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3645696"/>
        <c:axId val="5364723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IT!$B$10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IT!$B$11:$B$16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AF5-4F03-8F3D-E4BEBB14992F}"/>
                  </c:ext>
                </c:extLst>
              </c15:ser>
            </c15:filteredBarSeries>
          </c:ext>
        </c:extLst>
      </c:bar3DChart>
      <c:catAx>
        <c:axId val="53645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53647232"/>
        <c:crosses val="autoZero"/>
        <c:auto val="1"/>
        <c:lblAlgn val="ctr"/>
        <c:lblOffset val="100"/>
        <c:noMultiLvlLbl val="0"/>
      </c:catAx>
      <c:valAx>
        <c:axId val="53647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5364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SERVICIO MÉDICO</a:t>
            </a:r>
            <a:endParaRPr lang="en-US" baseline="0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IT!$K$40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IT!$K$41:$K$44</c:f>
              <c:numCache>
                <c:formatCode>0.00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5E-423F-9AD6-0F9319FB8DB6}"/>
            </c:ext>
          </c:extLst>
        </c:ser>
        <c:ser>
          <c:idx val="2"/>
          <c:order val="1"/>
          <c:tx>
            <c:strRef>
              <c:f>IT!$L$40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val>
            <c:numRef>
              <c:f>IT!$L$41:$L$44</c:f>
              <c:numCache>
                <c:formatCode>0.00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5E-423F-9AD6-0F9319FB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4285696"/>
        <c:axId val="8428748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IT!$J$40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IT!$J$41:$J$44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55E-423F-9AD6-0F9319FB8DB6}"/>
                  </c:ext>
                </c:extLst>
              </c15:ser>
            </c15:filteredBarSeries>
          </c:ext>
        </c:extLst>
      </c:bar3DChart>
      <c:catAx>
        <c:axId val="84285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4287488"/>
        <c:crosses val="autoZero"/>
        <c:auto val="1"/>
        <c:lblAlgn val="ctr"/>
        <c:lblOffset val="100"/>
        <c:noMultiLvlLbl val="0"/>
      </c:catAx>
      <c:valAx>
        <c:axId val="84287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428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TALLERES Y LABORATORIOS</a:t>
            </a:r>
            <a:endParaRPr lang="en-US" baseline="0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IT!$K$31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IT!$K$32:$K$36</c:f>
              <c:numCache>
                <c:formatCode>0.00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71-42F7-AA85-DB37A5D36B68}"/>
            </c:ext>
          </c:extLst>
        </c:ser>
        <c:ser>
          <c:idx val="2"/>
          <c:order val="1"/>
          <c:tx>
            <c:strRef>
              <c:f>IT!$L$31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val>
            <c:numRef>
              <c:f>IT!$L$32:$L$36</c:f>
              <c:numCache>
                <c:formatCode>0.00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71-42F7-AA85-DB37A5D36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4326272"/>
        <c:axId val="8432780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IT!$J$31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IT!$J$32:$J$36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671-42F7-AA85-DB37A5D36B68}"/>
                  </c:ext>
                </c:extLst>
              </c15:ser>
            </c15:filteredBarSeries>
          </c:ext>
        </c:extLst>
      </c:bar3DChart>
      <c:catAx>
        <c:axId val="84326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4327808"/>
        <c:crosses val="autoZero"/>
        <c:auto val="1"/>
        <c:lblAlgn val="ctr"/>
        <c:lblOffset val="100"/>
        <c:noMultiLvlLbl val="0"/>
      </c:catAx>
      <c:valAx>
        <c:axId val="84327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432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AUDITORIA DE SERVICIO 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COMPARATIVO 201</a:t>
            </a:r>
            <a:r>
              <a:rPr lang="en-US" baseline="0"/>
              <a:t> ___    </a:t>
            </a:r>
            <a:r>
              <a:rPr lang="en-US"/>
              <a:t>/1  - 201</a:t>
            </a:r>
            <a:r>
              <a:rPr lang="en-US" baseline="0"/>
              <a:t> ___   </a:t>
            </a:r>
            <a:r>
              <a:rPr lang="en-US"/>
              <a:t>/2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IT!$O$9</c:f>
              <c:strCache>
                <c:ptCount val="1"/>
                <c:pt idx="0">
                  <c:v>1ER. AUDIT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IT!$N$10:$N$19</c:f>
              <c:strCache>
                <c:ptCount val="10"/>
                <c:pt idx="0">
                  <c:v>CENTRO DE INFORMACIÓN</c:v>
                </c:pt>
                <c:pt idx="1">
                  <c:v>COORDINACION DE CARRERA</c:v>
                </c:pt>
                <c:pt idx="2">
                  <c:v>RECURSOS FINANCIEROS</c:v>
                </c:pt>
                <c:pt idx="3">
                  <c:v>CENTRO DE COMPUTO</c:v>
                </c:pt>
                <c:pt idx="4">
                  <c:v>RESIDENCIAS PROFESIONALES</c:v>
                </c:pt>
                <c:pt idx="5">
                  <c:v>SERVICIO SOCIAL</c:v>
                </c:pt>
                <c:pt idx="6">
                  <c:v>BECAS</c:v>
                </c:pt>
                <c:pt idx="7">
                  <c:v>SERVICIOS ESCOLARES</c:v>
                </c:pt>
                <c:pt idx="8">
                  <c:v>TALLERES</c:v>
                </c:pt>
                <c:pt idx="9">
                  <c:v>SERVICIO MEDICO</c:v>
                </c:pt>
              </c:strCache>
            </c:strRef>
          </c:cat>
          <c:val>
            <c:numRef>
              <c:f>IT!$O$10:$O$19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14-469C-B3B9-D442AF8D1D81}"/>
            </c:ext>
          </c:extLst>
        </c:ser>
        <c:ser>
          <c:idx val="1"/>
          <c:order val="1"/>
          <c:tx>
            <c:strRef>
              <c:f>IT!$P$9</c:f>
              <c:strCache>
                <c:ptCount val="1"/>
                <c:pt idx="0">
                  <c:v>2DA. AUDIT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IT!$N$10:$N$19</c:f>
              <c:strCache>
                <c:ptCount val="10"/>
                <c:pt idx="0">
                  <c:v>CENTRO DE INFORMACIÓN</c:v>
                </c:pt>
                <c:pt idx="1">
                  <c:v>COORDINACION DE CARRERA</c:v>
                </c:pt>
                <c:pt idx="2">
                  <c:v>RECURSOS FINANCIEROS</c:v>
                </c:pt>
                <c:pt idx="3">
                  <c:v>CENTRO DE COMPUTO</c:v>
                </c:pt>
                <c:pt idx="4">
                  <c:v>RESIDENCIAS PROFESIONALES</c:v>
                </c:pt>
                <c:pt idx="5">
                  <c:v>SERVICIO SOCIAL</c:v>
                </c:pt>
                <c:pt idx="6">
                  <c:v>BECAS</c:v>
                </c:pt>
                <c:pt idx="7">
                  <c:v>SERVICIOS ESCOLARES</c:v>
                </c:pt>
                <c:pt idx="8">
                  <c:v>TALLERES</c:v>
                </c:pt>
                <c:pt idx="9">
                  <c:v>SERVICIO MEDICO</c:v>
                </c:pt>
              </c:strCache>
            </c:strRef>
          </c:cat>
          <c:val>
            <c:numRef>
              <c:f>IT!$P$10:$P$19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14-469C-B3B9-D442AF8D1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90142976"/>
        <c:axId val="9015296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IT!$Q$9</c15:sqref>
                        </c15:formulaRef>
                      </c:ext>
                    </c:extLst>
                    <c:strCache>
                      <c:ptCount val="1"/>
                      <c:pt idx="0">
                        <c:v>MEJORA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IT!$N$10:$N$19</c15:sqref>
                        </c15:formulaRef>
                      </c:ext>
                    </c:extLst>
                    <c:strCache>
                      <c:ptCount val="10"/>
                      <c:pt idx="0">
                        <c:v>CENTRO DE INFORMACIÓN</c:v>
                      </c:pt>
                      <c:pt idx="1">
                        <c:v>COORDINACION DE CARRERA</c:v>
                      </c:pt>
                      <c:pt idx="2">
                        <c:v>RECURSOS FINANCIEROS</c:v>
                      </c:pt>
                      <c:pt idx="3">
                        <c:v>CENTRO DE COMPUTO</c:v>
                      </c:pt>
                      <c:pt idx="4">
                        <c:v>RESIDENCIAS PROFESIONALES</c:v>
                      </c:pt>
                      <c:pt idx="5">
                        <c:v>SERVICIO SOCIAL</c:v>
                      </c:pt>
                      <c:pt idx="6">
                        <c:v>BECAS</c:v>
                      </c:pt>
                      <c:pt idx="7">
                        <c:v>SERVICIOS ESCOLARES</c:v>
                      </c:pt>
                      <c:pt idx="8">
                        <c:v>TALLERES</c:v>
                      </c:pt>
                      <c:pt idx="9">
                        <c:v>SERVICIO MEDICO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IT!$Q$10:$Q$19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B14-469C-B3B9-D442AF8D1D81}"/>
                  </c:ext>
                </c:extLst>
              </c15:ser>
            </c15:filteredBarSeries>
          </c:ext>
        </c:extLst>
      </c:bar3DChart>
      <c:catAx>
        <c:axId val="9014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152960"/>
        <c:crosses val="autoZero"/>
        <c:auto val="1"/>
        <c:lblAlgn val="ctr"/>
        <c:lblOffset val="100"/>
        <c:noMultiLvlLbl val="0"/>
      </c:catAx>
      <c:valAx>
        <c:axId val="90152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9014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AUDITORIA DE SERVICIO 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MEJORA CORRESPONDIENTE</a:t>
            </a:r>
            <a:r>
              <a:rPr lang="en-US" baseline="0"/>
              <a:t> AL PERIODO ...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IT!$Q$9</c:f>
              <c:strCache>
                <c:ptCount val="1"/>
                <c:pt idx="0">
                  <c:v>MEJORA</c:v>
                </c:pt>
              </c:strCache>
              <c:extLst xmlns:c16r2="http://schemas.microsoft.com/office/drawing/2015/06/chart" xmlns:c15="http://schemas.microsoft.com/office/drawing/2012/chart"/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IT!$N$10:$N$19</c:f>
              <c:strCache>
                <c:ptCount val="10"/>
                <c:pt idx="0">
                  <c:v>CENTRO DE INFORMACIÓN</c:v>
                </c:pt>
                <c:pt idx="1">
                  <c:v>COORDINACION DE CARRERA</c:v>
                </c:pt>
                <c:pt idx="2">
                  <c:v>RECURSOS FINANCIEROS</c:v>
                </c:pt>
                <c:pt idx="3">
                  <c:v>CENTRO DE COMPUTO</c:v>
                </c:pt>
                <c:pt idx="4">
                  <c:v>RESIDENCIAS PROFESIONALES</c:v>
                </c:pt>
                <c:pt idx="5">
                  <c:v>SERVICIO SOCIAL</c:v>
                </c:pt>
                <c:pt idx="6">
                  <c:v>BECAS</c:v>
                </c:pt>
                <c:pt idx="7">
                  <c:v>SERVICIOS ESCOLARES</c:v>
                </c:pt>
                <c:pt idx="8">
                  <c:v>TALLERES</c:v>
                </c:pt>
                <c:pt idx="9">
                  <c:v>SERVICIO MEDICO</c:v>
                </c:pt>
              </c:strCache>
              <c:extLst xmlns:c16r2="http://schemas.microsoft.com/office/drawing/2015/06/chart" xmlns:c15="http://schemas.microsoft.com/office/drawing/2012/chart"/>
            </c:strRef>
          </c:cat>
          <c:val>
            <c:numRef>
              <c:f>IT!$Q$10:$Q$19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  <c:extLst xmlns:c16r2="http://schemas.microsoft.com/office/drawing/2015/06/chart" xmlns:c15="http://schemas.microsoft.com/office/drawing/2012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D2-4CC2-8067-112D04AA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90452736"/>
        <c:axId val="9045427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IT!$O$9</c15:sqref>
                        </c15:formulaRef>
                      </c:ext>
                    </c:extLst>
                    <c:strCache>
                      <c:ptCount val="1"/>
                      <c:pt idx="0">
                        <c:v>1ER. AUDIT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IT!$N$10:$N$19</c15:sqref>
                        </c15:formulaRef>
                      </c:ext>
                    </c:extLst>
                    <c:strCache>
                      <c:ptCount val="10"/>
                      <c:pt idx="0">
                        <c:v>CENTRO DE INFORMACIÓN</c:v>
                      </c:pt>
                      <c:pt idx="1">
                        <c:v>COORDINACION DE CARRERA</c:v>
                      </c:pt>
                      <c:pt idx="2">
                        <c:v>RECURSOS FINANCIEROS</c:v>
                      </c:pt>
                      <c:pt idx="3">
                        <c:v>CENTRO DE COMPUTO</c:v>
                      </c:pt>
                      <c:pt idx="4">
                        <c:v>RESIDENCIAS PROFESIONALES</c:v>
                      </c:pt>
                      <c:pt idx="5">
                        <c:v>SERVICIO SOCIAL</c:v>
                      </c:pt>
                      <c:pt idx="6">
                        <c:v>BECAS</c:v>
                      </c:pt>
                      <c:pt idx="7">
                        <c:v>SERVICIOS ESCOLARES</c:v>
                      </c:pt>
                      <c:pt idx="8">
                        <c:v>TALLERES</c:v>
                      </c:pt>
                      <c:pt idx="9">
                        <c:v>SERVICIO MEDICO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IT!$O$10:$O$19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3D2-4CC2-8067-112D04AAAB5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IT!$P$9</c15:sqref>
                        </c15:formulaRef>
                      </c:ext>
                    </c:extLst>
                    <c:strCache>
                      <c:ptCount val="1"/>
                      <c:pt idx="0">
                        <c:v>2DA. AUDIT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IT!$N$10:$N$19</c15:sqref>
                        </c15:formulaRef>
                      </c:ext>
                    </c:extLst>
                    <c:strCache>
                      <c:ptCount val="10"/>
                      <c:pt idx="0">
                        <c:v>CENTRO DE INFORMACIÓN</c:v>
                      </c:pt>
                      <c:pt idx="1">
                        <c:v>COORDINACION DE CARRERA</c:v>
                      </c:pt>
                      <c:pt idx="2">
                        <c:v>RECURSOS FINANCIEROS</c:v>
                      </c:pt>
                      <c:pt idx="3">
                        <c:v>CENTRO DE COMPUTO</c:v>
                      </c:pt>
                      <c:pt idx="4">
                        <c:v>RESIDENCIAS PROFESIONALES</c:v>
                      </c:pt>
                      <c:pt idx="5">
                        <c:v>SERVICIO SOCIAL</c:v>
                      </c:pt>
                      <c:pt idx="6">
                        <c:v>BECAS</c:v>
                      </c:pt>
                      <c:pt idx="7">
                        <c:v>SERVICIOS ESCOLARES</c:v>
                      </c:pt>
                      <c:pt idx="8">
                        <c:v>TALLERES</c:v>
                      </c:pt>
                      <c:pt idx="9">
                        <c:v>SERVICIO MEDICO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IT!$P$10:$P$19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3D2-4CC2-8067-112D04AAAB54}"/>
                  </c:ext>
                </c:extLst>
              </c15:ser>
            </c15:filteredBarSeries>
          </c:ext>
        </c:extLst>
      </c:bar3DChart>
      <c:catAx>
        <c:axId val="904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454272"/>
        <c:crosses val="autoZero"/>
        <c:auto val="1"/>
        <c:lblAlgn val="ctr"/>
        <c:lblOffset val="100"/>
        <c:noMultiLvlLbl val="0"/>
      </c:catAx>
      <c:valAx>
        <c:axId val="90454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045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CENTRO DE INFORMACIÓN (INFRAESTRUCTURA)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IT!$C$10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IT!$C$17:$C$21</c:f>
              <c:numCache>
                <c:formatCode>0.00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E2-49FD-BA1A-C07589F99751}"/>
            </c:ext>
          </c:extLst>
        </c:ser>
        <c:ser>
          <c:idx val="2"/>
          <c:order val="1"/>
          <c:tx>
            <c:strRef>
              <c:f>IT!$D$10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IT!$D$17:$D$21</c:f>
              <c:numCache>
                <c:formatCode>0.00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E2-49FD-BA1A-C07589F99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61178624"/>
        <c:axId val="6118016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IT!$B$10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IT!$B$17:$B$21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7E2-49FD-BA1A-C07589F99751}"/>
                  </c:ext>
                </c:extLst>
              </c15:ser>
            </c15:filteredBarSeries>
          </c:ext>
        </c:extLst>
      </c:bar3DChart>
      <c:catAx>
        <c:axId val="61178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61180160"/>
        <c:crosses val="autoZero"/>
        <c:auto val="1"/>
        <c:lblAlgn val="ctr"/>
        <c:lblOffset val="100"/>
        <c:noMultiLvlLbl val="0"/>
      </c:catAx>
      <c:valAx>
        <c:axId val="611801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117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COORDINACION DE CARRERAS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IT!$G$10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IT!$G$11:$G$17</c:f>
              <c:numCache>
                <c:formatCode>0.00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8E-41C3-9EEF-6066A892AE2A}"/>
            </c:ext>
          </c:extLst>
        </c:ser>
        <c:ser>
          <c:idx val="2"/>
          <c:order val="1"/>
          <c:tx>
            <c:strRef>
              <c:f>IT!$H$10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IT!$H$11:$H$17</c:f>
              <c:numCache>
                <c:formatCode>0.00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8E-41C3-9EEF-6066A892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0950400"/>
        <c:axId val="8095193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IT!$F$10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IT!$F$11:$F$17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18E-41C3-9EEF-6066A892AE2A}"/>
                  </c:ext>
                </c:extLst>
              </c15:ser>
            </c15:filteredBarSeries>
          </c:ext>
        </c:extLst>
      </c:bar3DChart>
      <c:catAx>
        <c:axId val="80950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0951936"/>
        <c:crosses val="autoZero"/>
        <c:auto val="1"/>
        <c:lblAlgn val="ctr"/>
        <c:lblOffset val="100"/>
        <c:noMultiLvlLbl val="0"/>
      </c:catAx>
      <c:valAx>
        <c:axId val="809519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095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RECURSOS FINANCIEROS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IT!$K$10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IT!$K$11:$K$16</c:f>
              <c:numCache>
                <c:formatCode>0.00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35-446A-9AFF-9C782FA29EE7}"/>
            </c:ext>
          </c:extLst>
        </c:ser>
        <c:ser>
          <c:idx val="2"/>
          <c:order val="1"/>
          <c:tx>
            <c:strRef>
              <c:f>IT!$L$10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val>
            <c:numRef>
              <c:f>IT!$L$11:$L$16</c:f>
              <c:numCache>
                <c:formatCode>0.00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35-446A-9AFF-9C782FA29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011456"/>
        <c:axId val="8101299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IT!$J$10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IT!$J$11:$J$16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835-446A-9AFF-9C782FA29EE7}"/>
                  </c:ext>
                </c:extLst>
              </c15:ser>
            </c15:filteredBarSeries>
          </c:ext>
        </c:extLst>
      </c:bar3DChart>
      <c:catAx>
        <c:axId val="81011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1012992"/>
        <c:crosses val="autoZero"/>
        <c:auto val="1"/>
        <c:lblAlgn val="ctr"/>
        <c:lblOffset val="100"/>
        <c:noMultiLvlLbl val="0"/>
      </c:catAx>
      <c:valAx>
        <c:axId val="810129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101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CENTRO</a:t>
            </a:r>
            <a:r>
              <a:rPr lang="en-US" baseline="0"/>
              <a:t> DE CÓMPUTO</a:t>
            </a:r>
            <a:endParaRPr lang="en-US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IT!$C$25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IT!$C$26:$C$32</c:f>
              <c:numCache>
                <c:formatCode>0.00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3B-448B-97CA-BA890994A3D0}"/>
            </c:ext>
          </c:extLst>
        </c:ser>
        <c:ser>
          <c:idx val="2"/>
          <c:order val="1"/>
          <c:tx>
            <c:strRef>
              <c:f>IT!$D$25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val>
            <c:numRef>
              <c:f>IT!$D$26:$D$32</c:f>
              <c:numCache>
                <c:formatCode>0.00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3B-448B-97CA-BA890994A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049472"/>
        <c:axId val="8105100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IT!$B$25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IT!$B$26:$B$32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53B-448B-97CA-BA890994A3D0}"/>
                  </c:ext>
                </c:extLst>
              </c15:ser>
            </c15:filteredBarSeries>
          </c:ext>
        </c:extLst>
      </c:bar3DChart>
      <c:catAx>
        <c:axId val="81049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1051008"/>
        <c:crosses val="autoZero"/>
        <c:auto val="1"/>
        <c:lblAlgn val="ctr"/>
        <c:lblOffset val="100"/>
        <c:noMultiLvlLbl val="0"/>
      </c:catAx>
      <c:valAx>
        <c:axId val="810510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104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RESIDENCIA</a:t>
            </a:r>
            <a:r>
              <a:rPr lang="en-US" baseline="0"/>
              <a:t>S PROFESIONALES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IT!$G$21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IT!$G$22:$G$29</c:f>
              <c:numCache>
                <c:formatCode>0.00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09-4504-8B8E-442940EF4768}"/>
            </c:ext>
          </c:extLst>
        </c:ser>
        <c:ser>
          <c:idx val="2"/>
          <c:order val="1"/>
          <c:tx>
            <c:strRef>
              <c:f>IT!$H$21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val>
            <c:numRef>
              <c:f>IT!$H$22:$H$29</c:f>
              <c:numCache>
                <c:formatCode>0.00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09-4504-8B8E-442940EF4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432960"/>
        <c:axId val="8143449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IT!$F$21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IT!$F$22:$F$29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C09-4504-8B8E-442940EF4768}"/>
                  </c:ext>
                </c:extLst>
              </c15:ser>
            </c15:filteredBarSeries>
          </c:ext>
        </c:extLst>
      </c:bar3DChart>
      <c:catAx>
        <c:axId val="81432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1434496"/>
        <c:crosses val="autoZero"/>
        <c:auto val="1"/>
        <c:lblAlgn val="ctr"/>
        <c:lblOffset val="100"/>
        <c:noMultiLvlLbl val="0"/>
      </c:catAx>
      <c:valAx>
        <c:axId val="814344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143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SERVICIO SOCIAL</a:t>
            </a:r>
            <a:endParaRPr lang="en-US" baseline="0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IT!$K$21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IT!$K$22:$K$27</c:f>
              <c:numCache>
                <c:formatCode>0.00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C9-4EBA-B165-DECAC992065F}"/>
            </c:ext>
          </c:extLst>
        </c:ser>
        <c:ser>
          <c:idx val="2"/>
          <c:order val="1"/>
          <c:tx>
            <c:strRef>
              <c:f>IT!$L$21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val>
            <c:numRef>
              <c:f>IT!$L$22:$L$27</c:f>
              <c:numCache>
                <c:formatCode>0.00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C9-4EBA-B165-DECAC9920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739776"/>
        <c:axId val="8174131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IT!$J$21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IT!$J$22:$J$27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1C9-4EBA-B165-DECAC992065F}"/>
                  </c:ext>
                </c:extLst>
              </c15:ser>
            </c15:filteredBarSeries>
          </c:ext>
        </c:extLst>
      </c:bar3DChart>
      <c:catAx>
        <c:axId val="81739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1741312"/>
        <c:crosses val="autoZero"/>
        <c:auto val="1"/>
        <c:lblAlgn val="ctr"/>
        <c:lblOffset val="100"/>
        <c:noMultiLvlLbl val="0"/>
      </c:catAx>
      <c:valAx>
        <c:axId val="817413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173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BECAS</a:t>
            </a:r>
            <a:endParaRPr lang="en-US" baseline="0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IT!$C$36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IT!$C$37:$C$41</c:f>
              <c:numCache>
                <c:formatCode>0.00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E6-4D7A-BB33-EFDDD2D563C3}"/>
            </c:ext>
          </c:extLst>
        </c:ser>
        <c:ser>
          <c:idx val="2"/>
          <c:order val="1"/>
          <c:tx>
            <c:strRef>
              <c:f>IT!$D$36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val>
            <c:numRef>
              <c:f>IT!$D$37:$D$41</c:f>
              <c:numCache>
                <c:formatCode>0.00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E6-4D7A-BB33-EFDDD2D56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779712"/>
        <c:axId val="8290380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IT!$B$36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IT!$B$37:$B$41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8E6-4D7A-BB33-EFDDD2D563C3}"/>
                  </c:ext>
                </c:extLst>
              </c15:ser>
            </c15:filteredBarSeries>
          </c:ext>
        </c:extLst>
      </c:bar3DChart>
      <c:catAx>
        <c:axId val="81779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2903808"/>
        <c:crosses val="autoZero"/>
        <c:auto val="1"/>
        <c:lblAlgn val="ctr"/>
        <c:lblOffset val="100"/>
        <c:noMultiLvlLbl val="0"/>
      </c:catAx>
      <c:valAx>
        <c:axId val="82903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177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SERVICIOS ESCOLARES</a:t>
            </a:r>
            <a:endParaRPr lang="en-US" baseline="0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PERIODO: ____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IT!$G$33</c:f>
              <c:strCache>
                <c:ptCount val="1"/>
                <c:pt idx="0">
                  <c:v>1ER. AUDITORIA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IT!$G$34:$G$37</c:f>
              <c:numCache>
                <c:formatCode>0.00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AC-4405-8A9A-6F3539D1489A}"/>
            </c:ext>
          </c:extLst>
        </c:ser>
        <c:ser>
          <c:idx val="2"/>
          <c:order val="1"/>
          <c:tx>
            <c:strRef>
              <c:f>IT!$H$33</c:f>
              <c:strCache>
                <c:ptCount val="1"/>
                <c:pt idx="0">
                  <c:v>2DA. AUDITORIA</c:v>
                </c:pt>
              </c:strCache>
            </c:strRef>
          </c:tx>
          <c:spPr>
            <a:solidFill>
              <a:schemeClr val="accent5">
                <a:tint val="65000"/>
                <a:alpha val="85000"/>
              </a:schemeClr>
            </a:solidFill>
            <a:ln w="9525" cap="flat" cmpd="sng" algn="ctr">
              <a:solidFill>
                <a:schemeClr val="accent5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tint val="65000"/>
                  <a:lumMod val="75000"/>
                </a:schemeClr>
              </a:contourClr>
            </a:sp3d>
          </c:spPr>
          <c:invertIfNegative val="0"/>
          <c:val>
            <c:numRef>
              <c:f>IT!$H$34:$H$37</c:f>
              <c:numCache>
                <c:formatCode>0.00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AC-4405-8A9A-6F3539D14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2938496"/>
        <c:axId val="8294438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IT!$F$33</c15:sqref>
                        </c15:formulaRef>
                      </c:ext>
                    </c:extLst>
                    <c:strCache>
                      <c:ptCount val="1"/>
                      <c:pt idx="0">
                        <c:v>PREGUNTA</c:v>
                      </c:pt>
                    </c:strCache>
                  </c:strRef>
                </c:tx>
                <c:spPr>
                  <a:solidFill>
                    <a:schemeClr val="accent5">
                      <a:shade val="65000"/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shade val="65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shade val="65000"/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IT!$F$34:$F$37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CAC-4405-8A9A-6F3539D1489A}"/>
                  </c:ext>
                </c:extLst>
              </c15:ser>
            </c15:filteredBarSeries>
          </c:ext>
        </c:extLst>
      </c:bar3DChart>
      <c:catAx>
        <c:axId val="82938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2944384"/>
        <c:crosses val="autoZero"/>
        <c:auto val="1"/>
        <c:lblAlgn val="ctr"/>
        <c:lblOffset val="100"/>
        <c:noMultiLvlLbl val="0"/>
      </c:catAx>
      <c:valAx>
        <c:axId val="829443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293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1</xdr:row>
      <xdr:rowOff>0</xdr:rowOff>
    </xdr:from>
    <xdr:to>
      <xdr:col>1</xdr:col>
      <xdr:colOff>853712</xdr:colOff>
      <xdr:row>1</xdr:row>
      <xdr:rowOff>497840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1BFF483-A461-2A94-DC44-F50987BCB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285750"/>
          <a:ext cx="1125855" cy="497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</xdr:row>
      <xdr:rowOff>0</xdr:rowOff>
    </xdr:from>
    <xdr:to>
      <xdr:col>1</xdr:col>
      <xdr:colOff>885825</xdr:colOff>
      <xdr:row>1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4058988-74DE-E618-8863-AC94F6EA9BA6}"/>
            </a:ext>
            <a:ext uri="{147F2762-F138-4A5C-976F-8EAC2B608ADB}">
              <a16:predDERef xmlns:a16="http://schemas.microsoft.com/office/drawing/2014/main" xmlns="" pred="{C1BFF483-A461-2A94-DC44-F50987BCB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85750"/>
          <a:ext cx="1181100" cy="533400"/>
        </a:xfrm>
        <a:prstGeom prst="rect">
          <a:avLst/>
        </a:prstGeom>
      </xdr:spPr>
    </xdr:pic>
    <xdr:clientData/>
  </xdr:twoCellAnchor>
  <xdr:twoCellAnchor editAs="oneCell">
    <xdr:from>
      <xdr:col>10</xdr:col>
      <xdr:colOff>444676</xdr:colOff>
      <xdr:row>0</xdr:row>
      <xdr:rowOff>13607</xdr:rowOff>
    </xdr:from>
    <xdr:to>
      <xdr:col>11</xdr:col>
      <xdr:colOff>473274</xdr:colOff>
      <xdr:row>2</xdr:row>
      <xdr:rowOff>163286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4819" y="13607"/>
          <a:ext cx="913062" cy="1006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83820</xdr:rowOff>
    </xdr:from>
    <xdr:to>
      <xdr:col>7</xdr:col>
      <xdr:colOff>772886</xdr:colOff>
      <xdr:row>20</xdr:row>
      <xdr:rowOff>89264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142875</xdr:colOff>
      <xdr:row>0</xdr:row>
      <xdr:rowOff>66675</xdr:rowOff>
    </xdr:from>
    <xdr:to>
      <xdr:col>15</xdr:col>
      <xdr:colOff>715736</xdr:colOff>
      <xdr:row>20</xdr:row>
      <xdr:rowOff>110219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21</xdr:row>
      <xdr:rowOff>66675</xdr:rowOff>
    </xdr:from>
    <xdr:to>
      <xdr:col>7</xdr:col>
      <xdr:colOff>778601</xdr:colOff>
      <xdr:row>41</xdr:row>
      <xdr:rowOff>72119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161925</xdr:colOff>
      <xdr:row>21</xdr:row>
      <xdr:rowOff>66675</xdr:rowOff>
    </xdr:from>
    <xdr:to>
      <xdr:col>15</xdr:col>
      <xdr:colOff>721451</xdr:colOff>
      <xdr:row>41</xdr:row>
      <xdr:rowOff>72119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247650</xdr:colOff>
      <xdr:row>42</xdr:row>
      <xdr:rowOff>57150</xdr:rowOff>
    </xdr:from>
    <xdr:to>
      <xdr:col>8</xdr:col>
      <xdr:colOff>16601</xdr:colOff>
      <xdr:row>62</xdr:row>
      <xdr:rowOff>62594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171450</xdr:colOff>
      <xdr:row>42</xdr:row>
      <xdr:rowOff>57150</xdr:rowOff>
    </xdr:from>
    <xdr:to>
      <xdr:col>15</xdr:col>
      <xdr:colOff>730976</xdr:colOff>
      <xdr:row>62</xdr:row>
      <xdr:rowOff>62594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63</xdr:row>
      <xdr:rowOff>57150</xdr:rowOff>
    </xdr:from>
    <xdr:to>
      <xdr:col>8</xdr:col>
      <xdr:colOff>26126</xdr:colOff>
      <xdr:row>83</xdr:row>
      <xdr:rowOff>62594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219075</xdr:colOff>
      <xdr:row>63</xdr:row>
      <xdr:rowOff>38100</xdr:rowOff>
    </xdr:from>
    <xdr:to>
      <xdr:col>15</xdr:col>
      <xdr:colOff>778601</xdr:colOff>
      <xdr:row>83</xdr:row>
      <xdr:rowOff>43544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247650</xdr:colOff>
      <xdr:row>84</xdr:row>
      <xdr:rowOff>66675</xdr:rowOff>
    </xdr:from>
    <xdr:to>
      <xdr:col>8</xdr:col>
      <xdr:colOff>16601</xdr:colOff>
      <xdr:row>104</xdr:row>
      <xdr:rowOff>72119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200025</xdr:colOff>
      <xdr:row>84</xdr:row>
      <xdr:rowOff>66675</xdr:rowOff>
    </xdr:from>
    <xdr:to>
      <xdr:col>15</xdr:col>
      <xdr:colOff>759551</xdr:colOff>
      <xdr:row>104</xdr:row>
      <xdr:rowOff>72119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247650</xdr:colOff>
      <xdr:row>105</xdr:row>
      <xdr:rowOff>47625</xdr:rowOff>
    </xdr:from>
    <xdr:to>
      <xdr:col>8</xdr:col>
      <xdr:colOff>16601</xdr:colOff>
      <xdr:row>125</xdr:row>
      <xdr:rowOff>53069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93133</xdr:colOff>
      <xdr:row>1</xdr:row>
      <xdr:rowOff>3810</xdr:rowOff>
    </xdr:from>
    <xdr:to>
      <xdr:col>12</xdr:col>
      <xdr:colOff>22860</xdr:colOff>
      <xdr:row>25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93133</xdr:colOff>
      <xdr:row>26</xdr:row>
      <xdr:rowOff>93134</xdr:rowOff>
    </xdr:from>
    <xdr:to>
      <xdr:col>12</xdr:col>
      <xdr:colOff>22860</xdr:colOff>
      <xdr:row>51</xdr:row>
      <xdr:rowOff>32597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tabSelected="1" zoomScale="70" zoomScaleNormal="70" workbookViewId="0">
      <selection activeCell="N2" sqref="N2"/>
    </sheetView>
  </sheetViews>
  <sheetFormatPr baseColWidth="10" defaultColWidth="11.42578125" defaultRowHeight="16.5" x14ac:dyDescent="0.3"/>
  <cols>
    <col min="1" max="1" width="4.7109375" style="1" customWidth="1"/>
    <col min="2" max="2" width="14.140625" style="1" customWidth="1"/>
    <col min="3" max="3" width="14" style="1" customWidth="1"/>
    <col min="4" max="4" width="14.28515625" style="1" customWidth="1"/>
    <col min="5" max="5" width="3" style="1" customWidth="1"/>
    <col min="6" max="6" width="14.28515625" style="1" customWidth="1"/>
    <col min="7" max="7" width="12.42578125" style="1" customWidth="1"/>
    <col min="8" max="8" width="13" style="1" customWidth="1"/>
    <col min="9" max="9" width="3" style="1" customWidth="1"/>
    <col min="10" max="10" width="13.85546875" style="1" customWidth="1"/>
    <col min="11" max="11" width="13.28515625" style="1" customWidth="1"/>
    <col min="12" max="12" width="13.85546875" style="1" customWidth="1"/>
    <col min="13" max="13" width="11.42578125" style="1"/>
    <col min="14" max="14" width="34" style="1" customWidth="1"/>
    <col min="15" max="16384" width="11.42578125" style="1"/>
  </cols>
  <sheetData>
    <row r="1" spans="1:17" ht="22.5" customHeight="1" thickBot="1" x14ac:dyDescent="0.35">
      <c r="A1" s="58"/>
      <c r="B1" s="58"/>
      <c r="C1" s="60" t="s">
        <v>29</v>
      </c>
      <c r="D1" s="60"/>
      <c r="E1" s="60"/>
      <c r="F1" s="60"/>
      <c r="G1" s="60"/>
      <c r="H1" s="60"/>
      <c r="I1" s="60"/>
      <c r="J1" s="60"/>
      <c r="K1" s="59"/>
      <c r="L1" s="59"/>
    </row>
    <row r="2" spans="1:17" ht="45" customHeight="1" thickBot="1" x14ac:dyDescent="0.35">
      <c r="A2" s="58"/>
      <c r="B2" s="58"/>
      <c r="C2" s="61" t="s">
        <v>0</v>
      </c>
      <c r="D2" s="61"/>
      <c r="E2" s="61"/>
      <c r="F2" s="61"/>
      <c r="G2" s="61"/>
      <c r="H2" s="61"/>
      <c r="I2" s="61"/>
      <c r="J2" s="61"/>
      <c r="K2" s="59"/>
      <c r="L2" s="59"/>
    </row>
    <row r="3" spans="1:17" ht="22.5" customHeight="1" thickBot="1" x14ac:dyDescent="0.35">
      <c r="A3" s="58"/>
      <c r="B3" s="58"/>
      <c r="C3" s="60" t="s">
        <v>1</v>
      </c>
      <c r="D3" s="60"/>
      <c r="E3" s="60"/>
      <c r="F3" s="60"/>
      <c r="G3" s="60" t="s">
        <v>2</v>
      </c>
      <c r="H3" s="60"/>
      <c r="I3" s="60"/>
      <c r="J3" s="60"/>
      <c r="K3" s="59"/>
      <c r="L3" s="59"/>
    </row>
    <row r="4" spans="1:17" ht="17.25" thickBot="1" x14ac:dyDescent="0.35"/>
    <row r="5" spans="1:17" ht="16.5" customHeight="1" x14ac:dyDescent="0.3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9"/>
    </row>
    <row r="6" spans="1:17" x14ac:dyDescent="0.3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2"/>
    </row>
    <row r="7" spans="1:17" ht="17.25" thickBot="1" x14ac:dyDescent="0.35">
      <c r="A7" s="16"/>
      <c r="B7" s="17" t="s">
        <v>4</v>
      </c>
      <c r="C7" s="44"/>
      <c r="D7" s="44"/>
      <c r="E7" s="44"/>
      <c r="F7" s="44"/>
      <c r="G7" s="44"/>
      <c r="H7" s="44"/>
      <c r="I7" s="44"/>
      <c r="J7" s="44"/>
      <c r="K7" s="44"/>
      <c r="L7" s="45"/>
    </row>
    <row r="8" spans="1:17" ht="19.5" customHeight="1" thickBot="1" x14ac:dyDescent="0.35">
      <c r="B8" s="1" t="s">
        <v>5</v>
      </c>
      <c r="C8" s="46"/>
      <c r="D8" s="46"/>
      <c r="E8" s="46"/>
      <c r="F8" s="46"/>
      <c r="G8" s="46"/>
      <c r="H8" s="46"/>
      <c r="I8" s="46"/>
      <c r="J8" s="46"/>
      <c r="K8" s="46"/>
      <c r="L8" s="46"/>
      <c r="N8" s="30" t="s">
        <v>6</v>
      </c>
      <c r="O8" s="31"/>
      <c r="P8" s="31"/>
      <c r="Q8" s="32"/>
    </row>
    <row r="9" spans="1:17" ht="39" customHeight="1" thickBot="1" x14ac:dyDescent="0.35">
      <c r="A9" s="55" t="s">
        <v>7</v>
      </c>
      <c r="B9" s="56"/>
      <c r="C9" s="56"/>
      <c r="D9" s="57"/>
      <c r="F9" s="36" t="s">
        <v>8</v>
      </c>
      <c r="G9" s="37"/>
      <c r="H9" s="38"/>
      <c r="J9" s="36" t="s">
        <v>9</v>
      </c>
      <c r="K9" s="37"/>
      <c r="L9" s="38"/>
      <c r="N9" s="19" t="s">
        <v>10</v>
      </c>
      <c r="O9" s="18" t="s">
        <v>11</v>
      </c>
      <c r="P9" s="18" t="s">
        <v>12</v>
      </c>
      <c r="Q9" s="20" t="s">
        <v>13</v>
      </c>
    </row>
    <row r="10" spans="1:17" ht="26.1" customHeight="1" x14ac:dyDescent="0.3">
      <c r="A10" s="4"/>
      <c r="B10" s="5" t="s">
        <v>14</v>
      </c>
      <c r="C10" s="23" t="s">
        <v>15</v>
      </c>
      <c r="D10" s="24" t="s">
        <v>16</v>
      </c>
      <c r="F10" s="10" t="s">
        <v>14</v>
      </c>
      <c r="G10" s="23" t="s">
        <v>15</v>
      </c>
      <c r="H10" s="24" t="s">
        <v>16</v>
      </c>
      <c r="J10" s="10" t="s">
        <v>14</v>
      </c>
      <c r="K10" s="23" t="s">
        <v>15</v>
      </c>
      <c r="L10" s="24" t="s">
        <v>16</v>
      </c>
      <c r="N10" s="15" t="s">
        <v>7</v>
      </c>
      <c r="O10" s="3" t="e">
        <f>C22</f>
        <v>#DIV/0!</v>
      </c>
      <c r="P10" s="3" t="e">
        <f>D22</f>
        <v>#DIV/0!</v>
      </c>
      <c r="Q10" s="21" t="e">
        <f>(P10-O10)/O10*100</f>
        <v>#DIV/0!</v>
      </c>
    </row>
    <row r="11" spans="1:17" ht="14.45" customHeight="1" x14ac:dyDescent="0.3">
      <c r="A11" s="54" t="s">
        <v>10</v>
      </c>
      <c r="B11" s="26">
        <v>1</v>
      </c>
      <c r="C11" s="27"/>
      <c r="D11" s="28"/>
      <c r="F11" s="25">
        <v>1</v>
      </c>
      <c r="G11" s="27"/>
      <c r="H11" s="28"/>
      <c r="J11" s="11">
        <v>1</v>
      </c>
      <c r="K11" s="2"/>
      <c r="L11" s="8"/>
      <c r="N11" s="15" t="s">
        <v>17</v>
      </c>
      <c r="O11" s="3" t="e">
        <f>G18</f>
        <v>#DIV/0!</v>
      </c>
      <c r="P11" s="3" t="e">
        <f>H18</f>
        <v>#DIV/0!</v>
      </c>
      <c r="Q11" s="21" t="e">
        <f t="shared" ref="Q11:Q19" si="0">(P11-O11)/O11*100</f>
        <v>#DIV/0!</v>
      </c>
    </row>
    <row r="12" spans="1:17" x14ac:dyDescent="0.3">
      <c r="A12" s="54"/>
      <c r="B12" s="26">
        <v>2</v>
      </c>
      <c r="C12" s="27"/>
      <c r="D12" s="28"/>
      <c r="F12" s="25">
        <v>2</v>
      </c>
      <c r="G12" s="27"/>
      <c r="H12" s="28"/>
      <c r="J12" s="11">
        <v>2</v>
      </c>
      <c r="K12" s="2"/>
      <c r="L12" s="8"/>
      <c r="N12" s="15" t="s">
        <v>9</v>
      </c>
      <c r="O12" s="3" t="e">
        <f>K17</f>
        <v>#DIV/0!</v>
      </c>
      <c r="P12" s="3" t="e">
        <f>L17</f>
        <v>#DIV/0!</v>
      </c>
      <c r="Q12" s="21" t="e">
        <f t="shared" si="0"/>
        <v>#DIV/0!</v>
      </c>
    </row>
    <row r="13" spans="1:17" x14ac:dyDescent="0.3">
      <c r="A13" s="54"/>
      <c r="B13" s="26">
        <v>3</v>
      </c>
      <c r="C13" s="27"/>
      <c r="D13" s="28"/>
      <c r="F13" s="25">
        <v>3</v>
      </c>
      <c r="G13" s="27"/>
      <c r="H13" s="28"/>
      <c r="J13" s="11">
        <v>3</v>
      </c>
      <c r="K13" s="2"/>
      <c r="L13" s="8"/>
      <c r="N13" s="15" t="s">
        <v>18</v>
      </c>
      <c r="O13" s="3" t="e">
        <f>C33</f>
        <v>#DIV/0!</v>
      </c>
      <c r="P13" s="3" t="e">
        <f>D33</f>
        <v>#DIV/0!</v>
      </c>
      <c r="Q13" s="21" t="e">
        <f t="shared" si="0"/>
        <v>#DIV/0!</v>
      </c>
    </row>
    <row r="14" spans="1:17" x14ac:dyDescent="0.3">
      <c r="A14" s="54"/>
      <c r="B14" s="26">
        <v>4</v>
      </c>
      <c r="C14" s="27"/>
      <c r="D14" s="28"/>
      <c r="F14" s="25">
        <v>4</v>
      </c>
      <c r="G14" s="27"/>
      <c r="H14" s="28"/>
      <c r="J14" s="11">
        <v>4</v>
      </c>
      <c r="K14" s="2"/>
      <c r="L14" s="8"/>
      <c r="N14" s="15" t="s">
        <v>19</v>
      </c>
      <c r="O14" s="3" t="e">
        <f>G30</f>
        <v>#DIV/0!</v>
      </c>
      <c r="P14" s="3" t="e">
        <f>H30</f>
        <v>#DIV/0!</v>
      </c>
      <c r="Q14" s="21" t="e">
        <f t="shared" si="0"/>
        <v>#DIV/0!</v>
      </c>
    </row>
    <row r="15" spans="1:17" x14ac:dyDescent="0.3">
      <c r="A15" s="54"/>
      <c r="B15" s="26">
        <v>5</v>
      </c>
      <c r="C15" s="27"/>
      <c r="D15" s="28"/>
      <c r="F15" s="25">
        <v>5</v>
      </c>
      <c r="G15" s="27"/>
      <c r="H15" s="28"/>
      <c r="J15" s="11">
        <v>5</v>
      </c>
      <c r="K15" s="2"/>
      <c r="L15" s="8"/>
      <c r="N15" s="15" t="s">
        <v>20</v>
      </c>
      <c r="O15" s="3" t="e">
        <f>K28</f>
        <v>#DIV/0!</v>
      </c>
      <c r="P15" s="3" t="e">
        <f>L28</f>
        <v>#DIV/0!</v>
      </c>
      <c r="Q15" s="21" t="e">
        <f t="shared" si="0"/>
        <v>#DIV/0!</v>
      </c>
    </row>
    <row r="16" spans="1:17" x14ac:dyDescent="0.3">
      <c r="A16" s="54"/>
      <c r="B16" s="26">
        <v>6</v>
      </c>
      <c r="C16" s="27"/>
      <c r="D16" s="28"/>
      <c r="F16" s="25">
        <v>6</v>
      </c>
      <c r="G16" s="27"/>
      <c r="H16" s="28"/>
      <c r="J16" s="11">
        <v>6</v>
      </c>
      <c r="K16" s="2"/>
      <c r="L16" s="8"/>
      <c r="N16" s="15" t="s">
        <v>21</v>
      </c>
      <c r="O16" s="3" t="e">
        <f>C42</f>
        <v>#DIV/0!</v>
      </c>
      <c r="P16" s="3" t="e">
        <f>D42</f>
        <v>#DIV/0!</v>
      </c>
      <c r="Q16" s="21" t="e">
        <f t="shared" si="0"/>
        <v>#DIV/0!</v>
      </c>
    </row>
    <row r="17" spans="1:17" ht="14.45" customHeight="1" thickBot="1" x14ac:dyDescent="0.35">
      <c r="A17" s="53" t="s">
        <v>22</v>
      </c>
      <c r="B17" s="26">
        <v>1</v>
      </c>
      <c r="C17" s="27"/>
      <c r="D17" s="28"/>
      <c r="F17" s="25">
        <v>7</v>
      </c>
      <c r="G17" s="27"/>
      <c r="H17" s="28"/>
      <c r="J17" s="14" t="s">
        <v>23</v>
      </c>
      <c r="K17" s="12" t="e">
        <f>AVERAGE(K11:K16)</f>
        <v>#DIV/0!</v>
      </c>
      <c r="L17" s="13" t="e">
        <f>AVERAGE(L11:L16)</f>
        <v>#DIV/0!</v>
      </c>
      <c r="N17" s="15" t="s">
        <v>24</v>
      </c>
      <c r="O17" s="3" t="e">
        <f>G38</f>
        <v>#DIV/0!</v>
      </c>
      <c r="P17" s="3" t="e">
        <f>H38</f>
        <v>#DIV/0!</v>
      </c>
      <c r="Q17" s="21" t="e">
        <f t="shared" si="0"/>
        <v>#DIV/0!</v>
      </c>
    </row>
    <row r="18" spans="1:17" ht="17.25" thickBot="1" x14ac:dyDescent="0.35">
      <c r="A18" s="53"/>
      <c r="B18" s="26">
        <v>2</v>
      </c>
      <c r="C18" s="27"/>
      <c r="D18" s="28"/>
      <c r="F18" s="14" t="s">
        <v>23</v>
      </c>
      <c r="G18" s="12" t="e">
        <f>AVERAGE(G11:G17)</f>
        <v>#DIV/0!</v>
      </c>
      <c r="H18" s="13" t="e">
        <f>AVERAGE(H11:H17)</f>
        <v>#DIV/0!</v>
      </c>
      <c r="N18" s="15" t="s">
        <v>25</v>
      </c>
      <c r="O18" s="3" t="e">
        <f>K37</f>
        <v>#DIV/0!</v>
      </c>
      <c r="P18" s="3" t="e">
        <f>L37</f>
        <v>#DIV/0!</v>
      </c>
      <c r="Q18" s="21" t="e">
        <f t="shared" si="0"/>
        <v>#DIV/0!</v>
      </c>
    </row>
    <row r="19" spans="1:17" ht="17.25" thickBot="1" x14ac:dyDescent="0.35">
      <c r="A19" s="53"/>
      <c r="B19" s="26">
        <v>3</v>
      </c>
      <c r="C19" s="27"/>
      <c r="D19" s="28"/>
      <c r="N19" s="16" t="s">
        <v>26</v>
      </c>
      <c r="O19" s="9" t="e">
        <f>K45</f>
        <v>#DIV/0!</v>
      </c>
      <c r="P19" s="9" t="e">
        <f>L45</f>
        <v>#DIV/0!</v>
      </c>
      <c r="Q19" s="22" t="e">
        <f t="shared" si="0"/>
        <v>#DIV/0!</v>
      </c>
    </row>
    <row r="20" spans="1:17" ht="33.75" customHeight="1" thickBot="1" x14ac:dyDescent="0.35">
      <c r="A20" s="53"/>
      <c r="B20" s="26">
        <v>4</v>
      </c>
      <c r="C20" s="27"/>
      <c r="D20" s="28"/>
      <c r="F20" s="41" t="s">
        <v>19</v>
      </c>
      <c r="G20" s="42"/>
      <c r="H20" s="43"/>
      <c r="J20" s="36" t="s">
        <v>20</v>
      </c>
      <c r="K20" s="37"/>
      <c r="L20" s="38"/>
    </row>
    <row r="21" spans="1:17" ht="37.5" customHeight="1" x14ac:dyDescent="0.3">
      <c r="A21" s="53"/>
      <c r="B21" s="26">
        <v>5</v>
      </c>
      <c r="C21" s="27"/>
      <c r="D21" s="28"/>
      <c r="F21" s="10" t="s">
        <v>14</v>
      </c>
      <c r="G21" s="23" t="s">
        <v>15</v>
      </c>
      <c r="H21" s="24" t="s">
        <v>16</v>
      </c>
      <c r="J21" s="10" t="s">
        <v>14</v>
      </c>
      <c r="K21" s="23" t="s">
        <v>15</v>
      </c>
      <c r="L21" s="24" t="s">
        <v>16</v>
      </c>
    </row>
    <row r="22" spans="1:17" ht="17.25" thickBot="1" x14ac:dyDescent="0.35">
      <c r="A22" s="39" t="s">
        <v>23</v>
      </c>
      <c r="B22" s="40"/>
      <c r="C22" s="12" t="e">
        <f>AVERAGE(C11:C21)</f>
        <v>#DIV/0!</v>
      </c>
      <c r="D22" s="13" t="e">
        <f>AVERAGE(D11:D21)</f>
        <v>#DIV/0!</v>
      </c>
      <c r="F22" s="25">
        <v>1</v>
      </c>
      <c r="G22" s="2"/>
      <c r="H22" s="8"/>
      <c r="J22" s="25">
        <v>1</v>
      </c>
      <c r="K22" s="2"/>
      <c r="L22" s="8"/>
    </row>
    <row r="23" spans="1:17" ht="17.25" thickBot="1" x14ac:dyDescent="0.35">
      <c r="F23" s="25">
        <v>2</v>
      </c>
      <c r="G23" s="2"/>
      <c r="H23" s="8"/>
      <c r="J23" s="25">
        <v>2</v>
      </c>
      <c r="K23" s="2"/>
      <c r="L23" s="8"/>
    </row>
    <row r="24" spans="1:17" ht="21.75" customHeight="1" thickBot="1" x14ac:dyDescent="0.35">
      <c r="B24" s="36" t="s">
        <v>18</v>
      </c>
      <c r="C24" s="37"/>
      <c r="D24" s="38"/>
      <c r="F24" s="25">
        <v>3</v>
      </c>
      <c r="G24" s="2"/>
      <c r="H24" s="8"/>
      <c r="J24" s="25">
        <v>3</v>
      </c>
      <c r="K24" s="2"/>
      <c r="L24" s="8"/>
    </row>
    <row r="25" spans="1:17" ht="21" customHeight="1" x14ac:dyDescent="0.3">
      <c r="B25" s="10" t="s">
        <v>14</v>
      </c>
      <c r="C25" s="23" t="s">
        <v>15</v>
      </c>
      <c r="D25" s="24" t="s">
        <v>16</v>
      </c>
      <c r="F25" s="25">
        <v>4</v>
      </c>
      <c r="G25" s="2"/>
      <c r="H25" s="8"/>
      <c r="J25" s="25">
        <v>4</v>
      </c>
      <c r="K25" s="2"/>
      <c r="L25" s="8"/>
    </row>
    <row r="26" spans="1:17" x14ac:dyDescent="0.3">
      <c r="B26" s="11">
        <v>1</v>
      </c>
      <c r="C26" s="2"/>
      <c r="D26" s="8"/>
      <c r="F26" s="25">
        <v>5</v>
      </c>
      <c r="G26" s="2"/>
      <c r="H26" s="8"/>
      <c r="J26" s="25">
        <v>5</v>
      </c>
      <c r="K26" s="2"/>
      <c r="L26" s="8"/>
    </row>
    <row r="27" spans="1:17" x14ac:dyDescent="0.3">
      <c r="B27" s="11">
        <v>2</v>
      </c>
      <c r="C27" s="2"/>
      <c r="D27" s="8"/>
      <c r="F27" s="25">
        <v>6</v>
      </c>
      <c r="G27" s="2"/>
      <c r="H27" s="8"/>
      <c r="J27" s="25">
        <v>6</v>
      </c>
      <c r="K27" s="2"/>
      <c r="L27" s="8"/>
    </row>
    <row r="28" spans="1:17" ht="17.25" thickBot="1" x14ac:dyDescent="0.35">
      <c r="B28" s="11">
        <v>3</v>
      </c>
      <c r="C28" s="2"/>
      <c r="D28" s="8"/>
      <c r="F28" s="25">
        <v>7</v>
      </c>
      <c r="G28" s="2"/>
      <c r="H28" s="8"/>
      <c r="J28" s="14" t="s">
        <v>23</v>
      </c>
      <c r="K28" s="12" t="e">
        <f>AVERAGE(K22:K27)</f>
        <v>#DIV/0!</v>
      </c>
      <c r="L28" s="13" t="e">
        <f>AVERAGE(L22:L27)</f>
        <v>#DIV/0!</v>
      </c>
    </row>
    <row r="29" spans="1:17" ht="17.25" thickBot="1" x14ac:dyDescent="0.35">
      <c r="B29" s="11">
        <v>4</v>
      </c>
      <c r="C29" s="2"/>
      <c r="D29" s="8"/>
      <c r="F29" s="25">
        <v>8</v>
      </c>
      <c r="G29" s="2"/>
      <c r="H29" s="8"/>
    </row>
    <row r="30" spans="1:17" ht="17.25" thickBot="1" x14ac:dyDescent="0.35">
      <c r="B30" s="11">
        <v>5</v>
      </c>
      <c r="C30" s="2"/>
      <c r="D30" s="8"/>
      <c r="F30" s="14" t="s">
        <v>23</v>
      </c>
      <c r="G30" s="12" t="e">
        <f>AVERAGE(G22:G28)</f>
        <v>#DIV/0!</v>
      </c>
      <c r="H30" s="13" t="e">
        <f>AVERAGE(H22:H28)</f>
        <v>#DIV/0!</v>
      </c>
      <c r="J30" s="33" t="s">
        <v>27</v>
      </c>
      <c r="K30" s="34"/>
      <c r="L30" s="35"/>
    </row>
    <row r="31" spans="1:17" ht="24.6" customHeight="1" thickBot="1" x14ac:dyDescent="0.35">
      <c r="B31" s="11">
        <v>6</v>
      </c>
      <c r="C31" s="2"/>
      <c r="D31" s="8"/>
      <c r="J31" s="10" t="s">
        <v>14</v>
      </c>
      <c r="K31" s="23" t="s">
        <v>15</v>
      </c>
      <c r="L31" s="24" t="s">
        <v>16</v>
      </c>
    </row>
    <row r="32" spans="1:17" ht="17.25" thickBot="1" x14ac:dyDescent="0.35">
      <c r="B32" s="11">
        <v>7</v>
      </c>
      <c r="C32" s="2"/>
      <c r="D32" s="8"/>
      <c r="F32" s="33" t="s">
        <v>24</v>
      </c>
      <c r="G32" s="34"/>
      <c r="H32" s="35"/>
      <c r="J32" s="11">
        <v>1</v>
      </c>
      <c r="K32" s="2"/>
      <c r="L32" s="8"/>
    </row>
    <row r="33" spans="2:12" ht="21" customHeight="1" thickBot="1" x14ac:dyDescent="0.35">
      <c r="B33" s="14" t="s">
        <v>23</v>
      </c>
      <c r="C33" s="12" t="e">
        <f>AVERAGE(C26:C32)</f>
        <v>#DIV/0!</v>
      </c>
      <c r="D33" s="13" t="e">
        <f>AVERAGE(D26:D32)</f>
        <v>#DIV/0!</v>
      </c>
      <c r="F33" s="29" t="s">
        <v>14</v>
      </c>
      <c r="G33" s="6" t="s">
        <v>15</v>
      </c>
      <c r="H33" s="7" t="s">
        <v>16</v>
      </c>
      <c r="J33" s="11">
        <v>2</v>
      </c>
      <c r="K33" s="2"/>
      <c r="L33" s="8"/>
    </row>
    <row r="34" spans="2:12" ht="17.25" thickBot="1" x14ac:dyDescent="0.35">
      <c r="F34" s="11">
        <v>1</v>
      </c>
      <c r="G34" s="2"/>
      <c r="H34" s="8"/>
      <c r="J34" s="11">
        <v>3</v>
      </c>
      <c r="K34" s="2"/>
      <c r="L34" s="8"/>
    </row>
    <row r="35" spans="2:12" ht="17.25" thickBot="1" x14ac:dyDescent="0.35">
      <c r="B35" s="33" t="s">
        <v>21</v>
      </c>
      <c r="C35" s="34"/>
      <c r="D35" s="35"/>
      <c r="F35" s="11">
        <v>2</v>
      </c>
      <c r="G35" s="2"/>
      <c r="H35" s="8"/>
      <c r="J35" s="11">
        <v>4</v>
      </c>
      <c r="K35" s="2"/>
      <c r="L35" s="8"/>
    </row>
    <row r="36" spans="2:12" ht="21.75" customHeight="1" x14ac:dyDescent="0.3">
      <c r="B36" s="10" t="s">
        <v>14</v>
      </c>
      <c r="C36" s="23" t="s">
        <v>15</v>
      </c>
      <c r="D36" s="24" t="s">
        <v>16</v>
      </c>
      <c r="F36" s="11">
        <v>3</v>
      </c>
      <c r="G36" s="2"/>
      <c r="H36" s="8"/>
      <c r="J36" s="11">
        <v>5</v>
      </c>
      <c r="K36" s="2"/>
      <c r="L36" s="8"/>
    </row>
    <row r="37" spans="2:12" ht="17.25" thickBot="1" x14ac:dyDescent="0.35">
      <c r="B37" s="11">
        <v>1</v>
      </c>
      <c r="C37" s="2"/>
      <c r="D37" s="8"/>
      <c r="F37" s="11">
        <v>4</v>
      </c>
      <c r="G37" s="2"/>
      <c r="H37" s="8"/>
      <c r="J37" s="14" t="s">
        <v>23</v>
      </c>
      <c r="K37" s="12" t="e">
        <f>AVERAGE(K32:K35)</f>
        <v>#DIV/0!</v>
      </c>
      <c r="L37" s="13" t="e">
        <f>AVERAGE(L32:L35)</f>
        <v>#DIV/0!</v>
      </c>
    </row>
    <row r="38" spans="2:12" ht="17.25" thickBot="1" x14ac:dyDescent="0.35">
      <c r="B38" s="11">
        <v>2</v>
      </c>
      <c r="C38" s="2"/>
      <c r="D38" s="8"/>
      <c r="F38" s="14" t="s">
        <v>23</v>
      </c>
      <c r="G38" s="12" t="e">
        <f>AVERAGE(G34:G37)</f>
        <v>#DIV/0!</v>
      </c>
      <c r="H38" s="13" t="e">
        <f>AVERAGE(H34:H37)</f>
        <v>#DIV/0!</v>
      </c>
    </row>
    <row r="39" spans="2:12" ht="17.25" thickBot="1" x14ac:dyDescent="0.35">
      <c r="B39" s="11">
        <v>3</v>
      </c>
      <c r="C39" s="2"/>
      <c r="D39" s="8"/>
      <c r="J39" s="33" t="s">
        <v>28</v>
      </c>
      <c r="K39" s="34"/>
      <c r="L39" s="35"/>
    </row>
    <row r="40" spans="2:12" ht="20.45" customHeight="1" x14ac:dyDescent="0.3">
      <c r="B40" s="11">
        <v>4</v>
      </c>
      <c r="C40" s="2"/>
      <c r="D40" s="8"/>
      <c r="J40" s="10" t="s">
        <v>14</v>
      </c>
      <c r="K40" s="23" t="s">
        <v>15</v>
      </c>
      <c r="L40" s="24" t="s">
        <v>16</v>
      </c>
    </row>
    <row r="41" spans="2:12" x14ac:dyDescent="0.3">
      <c r="B41" s="11">
        <v>5</v>
      </c>
      <c r="C41" s="2"/>
      <c r="D41" s="8"/>
      <c r="J41" s="11">
        <v>1</v>
      </c>
      <c r="K41" s="2"/>
      <c r="L41" s="8"/>
    </row>
    <row r="42" spans="2:12" ht="17.25" thickBot="1" x14ac:dyDescent="0.35">
      <c r="B42" s="14" t="s">
        <v>23</v>
      </c>
      <c r="C42" s="12" t="e">
        <f>AVERAGE(C37:C40)</f>
        <v>#DIV/0!</v>
      </c>
      <c r="D42" s="13" t="e">
        <f>AVERAGE(D37:D40)</f>
        <v>#DIV/0!</v>
      </c>
      <c r="J42" s="11">
        <v>2</v>
      </c>
      <c r="K42" s="2"/>
      <c r="L42" s="8"/>
    </row>
    <row r="43" spans="2:12" x14ac:dyDescent="0.3">
      <c r="J43" s="11">
        <v>3</v>
      </c>
      <c r="K43" s="2"/>
      <c r="L43" s="8"/>
    </row>
    <row r="44" spans="2:12" x14ac:dyDescent="0.3">
      <c r="J44" s="11">
        <v>4</v>
      </c>
      <c r="K44" s="2"/>
      <c r="L44" s="8"/>
    </row>
    <row r="45" spans="2:12" ht="17.25" thickBot="1" x14ac:dyDescent="0.35">
      <c r="J45" s="14" t="s">
        <v>23</v>
      </c>
      <c r="K45" s="12" t="e">
        <f>AVERAGE(K41:K44)</f>
        <v>#DIV/0!</v>
      </c>
      <c r="L45" s="13" t="e">
        <f>AVERAGE(L41:L44)</f>
        <v>#DIV/0!</v>
      </c>
    </row>
  </sheetData>
  <mergeCells count="23">
    <mergeCell ref="A1:B3"/>
    <mergeCell ref="K1:L3"/>
    <mergeCell ref="C1:J1"/>
    <mergeCell ref="C2:J2"/>
    <mergeCell ref="C3:F3"/>
    <mergeCell ref="G3:J3"/>
    <mergeCell ref="C7:L7"/>
    <mergeCell ref="C8:L8"/>
    <mergeCell ref="A5:L6"/>
    <mergeCell ref="A17:A21"/>
    <mergeCell ref="A11:A16"/>
    <mergeCell ref="A9:D9"/>
    <mergeCell ref="N8:Q8"/>
    <mergeCell ref="J39:L39"/>
    <mergeCell ref="B24:D24"/>
    <mergeCell ref="J20:L20"/>
    <mergeCell ref="F32:H32"/>
    <mergeCell ref="B35:D35"/>
    <mergeCell ref="J30:L30"/>
    <mergeCell ref="A22:B22"/>
    <mergeCell ref="F9:H9"/>
    <mergeCell ref="J9:L9"/>
    <mergeCell ref="F20:H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60" zoomScaleNormal="60" workbookViewId="0">
      <selection activeCell="K113" sqref="K113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M9" sqref="M9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IT</vt:lpstr>
      <vt:lpstr>GRAFICO POR SERVICIO</vt:lpstr>
      <vt:lpstr>GRAFICO GENERAL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Mtra. Dalila Díaz</dc:creator>
  <cp:lastModifiedBy>MONSERRAT</cp:lastModifiedBy>
  <cp:revision/>
  <dcterms:created xsi:type="dcterms:W3CDTF">2017-06-05T16:37:06Z</dcterms:created>
  <dcterms:modified xsi:type="dcterms:W3CDTF">2025-10-09T17:44:30Z</dcterms:modified>
</cp:coreProperties>
</file>